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ead Me" sheetId="1" r:id="rId5"/>
    <sheet state="visible" name="Settings" sheetId="2" r:id="rId6"/>
    <sheet state="visible" name="Tracker" sheetId="3" r:id="rId7"/>
    <sheet state="visible" name="Dashboard" sheetId="4" r:id="rId8"/>
  </sheets>
  <definedNames>
    <definedName name="Tracker_Data">Tracker!$A$4:$AH$8</definedName>
    <definedName name="Habit_Names">Settings!$C$10:$C$14</definedName>
  </definedNames>
  <calcPr/>
</workbook>
</file>

<file path=xl/sharedStrings.xml><?xml version="1.0" encoding="utf-8"?>
<sst xmlns="http://schemas.openxmlformats.org/spreadsheetml/2006/main" count="46" uniqueCount="45">
  <si>
    <t>🔥 MONTHLY HABIT TRACKER — Instructions</t>
  </si>
  <si>
    <t>Getting Started</t>
  </si>
  <si>
    <t>1. Go to the "Settings" tab and enter the month/year and your habit names.</t>
  </si>
  <si>
    <t>2. Switch to the "Tracker" tab — your habits and days are already set up.</t>
  </si>
  <si>
    <t>3. Click any day cell and select ✓ from the dropdown when you complete a habit.</t>
  </si>
  <si>
    <t>Color Guide</t>
  </si>
  <si>
    <t>🔵 Light blue cells = INPUT (you type here)</t>
  </si>
  <si>
    <t>⬜ Gray cells = LOCKED (formulas, don't edit)</t>
  </si>
  <si>
    <t>🟡 Yellow cells = Streak counters</t>
  </si>
  <si>
    <t>Tips</t>
  </si>
  <si>
    <t>• Start with 3 habits. You can always add more (up to 5).</t>
  </si>
  <si>
    <t>• Check the Dashboard tab for your visual progress.</t>
  </si>
  <si>
    <t>• The streak column counts total ✓ days per habit.</t>
  </si>
  <si>
    <t>• Completion % updates automatically.</t>
  </si>
  <si>
    <t>Protection</t>
  </si>
  <si>
    <t>• Formula cells are locked to prevent accidental edits.</t>
  </si>
  <si>
    <t>• Input cells (blue) are unlocked for easy data entry.</t>
  </si>
  <si>
    <t>• To unlock everything: Review &gt; Unprotect Sheet (no password).</t>
  </si>
  <si>
    <t>Last updated: April 2026 | v1.0</t>
  </si>
  <si>
    <t>⚙️ SETTINGS</t>
  </si>
  <si>
    <t>Month &amp; Year</t>
  </si>
  <si>
    <t>Month:</t>
  </si>
  <si>
    <t>April</t>
  </si>
  <si>
    <t>Year:</t>
  </si>
  <si>
    <t>Your Habits</t>
  </si>
  <si>
    <t>(type your habit names below)</t>
  </si>
  <si>
    <t>Habit 1:</t>
  </si>
  <si>
    <t>Habit 2:</t>
  </si>
  <si>
    <t>Habit 3:</t>
  </si>
  <si>
    <t>Habit 4:</t>
  </si>
  <si>
    <t>Habit 5:</t>
  </si>
  <si>
    <t>🔥 HABIT TRACKER</t>
  </si>
  <si>
    <t>Habit</t>
  </si>
  <si>
    <t>🔥 Total</t>
  </si>
  <si>
    <t>% Done</t>
  </si>
  <si>
    <t>📊 DAILY TOTALS</t>
  </si>
  <si>
    <t>Habits Done</t>
  </si>
  <si>
    <t>📊 DASHBOARD</t>
  </si>
  <si>
    <t>Key Metrics</t>
  </si>
  <si>
    <t>Active Habits</t>
  </si>
  <si>
    <t>Total Check-ins</t>
  </si>
  <si>
    <t>Overall Completion</t>
  </si>
  <si>
    <t>Best Habit</t>
  </si>
  <si>
    <t>Total ✓</t>
  </si>
  <si>
    <t>Completion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</si>
</sst>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22">
    <font>
      <sz val="11.0"/>
      <color theme="1"/>
      <name val="Calibri"/>
      <scheme val="minor"/>
    </font>
    <font>
      <b/>
      <sz val="14.0"/>
      <color rgb="FFFFFFFF"/>
      <name val="Arial"/>
    </font>
    <font>
      <b/>
      <sz val="10.0"/>
      <color rgb="FF1B2A4A"/>
      <name val="Arial"/>
    </font>
    <font>
      <sz val="10.0"/>
      <color rgb="FF333333"/>
      <name val="Arial"/>
    </font>
    <font>
      <sz val="9.0"/>
      <color rgb="FF555555"/>
      <name val="Arial"/>
    </font>
    <font/>
    <font>
      <i/>
      <sz val="9.0"/>
      <color rgb="FF999999"/>
      <name val="Arial"/>
    </font>
    <font>
      <b/>
      <sz val="11.0"/>
      <color rgb="FF1B2A4A"/>
      <name val="Arial"/>
    </font>
    <font>
      <b/>
      <sz val="8.0"/>
      <color rgb="FF1B2A4A"/>
      <name val="Arial"/>
    </font>
    <font>
      <b/>
      <sz val="10.0"/>
      <color rgb="FF3B6CB5"/>
      <name val="Arial"/>
    </font>
    <font>
      <sz val="11.0"/>
      <color rgb="FF3B6CB5"/>
      <name val="Arial"/>
    </font>
    <font>
      <b/>
      <sz val="12.0"/>
      <color rgb="FF1B2A4A"/>
      <name val="Arial"/>
    </font>
    <font>
      <b/>
      <sz val="10.0"/>
      <color rgb="FFB8860B"/>
      <name val="Arial"/>
    </font>
    <font>
      <sz val="11.0"/>
      <color rgb="FFB8860B"/>
      <name val="Arial"/>
    </font>
    <font>
      <b/>
      <sz val="10.0"/>
      <color rgb="FF2E7D32"/>
      <name val="Arial"/>
    </font>
    <font>
      <sz val="11.0"/>
      <color rgb="FF2E7D32"/>
      <name val="Arial"/>
    </font>
    <font>
      <b/>
      <sz val="10.0"/>
      <color rgb="FF6A1B9A"/>
      <name val="Arial"/>
    </font>
    <font>
      <sz val="11.0"/>
      <color rgb="FF6A1B9A"/>
      <name val="Arial"/>
    </font>
    <font>
      <b/>
      <sz val="10.0"/>
      <color rgb="FFBF360C"/>
      <name val="Arial"/>
    </font>
    <font>
      <sz val="11.0"/>
      <color rgb="FFBF360C"/>
      <name val="Arial"/>
    </font>
    <font>
      <b/>
      <sz val="11.0"/>
      <color rgb="FFFFFFFF"/>
      <name val="Arial"/>
    </font>
    <font>
      <b/>
      <sz val="9.0"/>
      <color rgb="FF1B2A4A"/>
      <name val="Arial"/>
    </font>
  </fonts>
  <fills count="13">
    <fill>
      <patternFill patternType="none"/>
    </fill>
    <fill>
      <patternFill patternType="lightGray"/>
    </fill>
    <fill>
      <patternFill patternType="solid">
        <fgColor rgb="FF1B2A4A"/>
        <bgColor rgb="FF1B2A4A"/>
      </patternFill>
    </fill>
    <fill>
      <patternFill patternType="solid">
        <fgColor rgb="FFE8ECF4"/>
        <bgColor rgb="FFE8ECF4"/>
      </patternFill>
    </fill>
    <fill>
      <patternFill patternType="solid">
        <fgColor rgb="FFFFFFFF"/>
        <bgColor rgb="FFFFFFFF"/>
      </patternFill>
    </fill>
    <fill>
      <patternFill patternType="solid">
        <fgColor rgb="FFDAEAF6"/>
        <bgColor rgb="FFDAEAF6"/>
      </patternFill>
    </fill>
    <fill>
      <patternFill patternType="solid">
        <fgColor rgb="FFFFF9C4"/>
        <bgColor rgb="FFFFF9C4"/>
      </patternFill>
    </fill>
    <fill>
      <patternFill patternType="solid">
        <fgColor rgb="FFE8F0FE"/>
        <bgColor rgb="FFE8F0FE"/>
      </patternFill>
    </fill>
    <fill>
      <patternFill patternType="solid">
        <fgColor rgb="FFF2F2F2"/>
        <bgColor rgb="FFF2F2F2"/>
      </patternFill>
    </fill>
    <fill>
      <patternFill patternType="solid">
        <fgColor rgb="FFFFF8E1"/>
        <bgColor rgb="FFFFF8E1"/>
      </patternFill>
    </fill>
    <fill>
      <patternFill patternType="solid">
        <fgColor rgb="FFE8F5E9"/>
        <bgColor rgb="FFE8F5E9"/>
      </patternFill>
    </fill>
    <fill>
      <patternFill patternType="solid">
        <fgColor rgb="FFF3E5F5"/>
        <bgColor rgb="FFF3E5F5"/>
      </patternFill>
    </fill>
    <fill>
      <patternFill patternType="solid">
        <fgColor rgb="FFFBE9E7"/>
        <bgColor rgb="FFFBE9E7"/>
      </patternFill>
    </fill>
  </fills>
  <borders count="5">
    <border/>
    <border>
      <left style="thin">
        <color rgb="FFD0D0D0"/>
      </left>
      <right style="thin">
        <color rgb="FFD0D0D0"/>
      </right>
      <top style="thin">
        <color rgb="FFD0D0D0"/>
      </top>
      <bottom style="thin">
        <color rgb="FFD0D0D0"/>
      </bottom>
    </border>
    <border>
      <left style="thin">
        <color rgb="FFD0D0D0"/>
      </left>
      <top style="thin">
        <color rgb="FFD0D0D0"/>
      </top>
      <bottom style="thin">
        <color rgb="FFD0D0D0"/>
      </bottom>
    </border>
    <border>
      <right/>
      <top style="thin">
        <color rgb="FFD0D0D0"/>
      </top>
      <bottom style="thin">
        <color rgb="FFD0D0D0"/>
      </bottom>
    </border>
    <border>
      <top style="thin">
        <color rgb="FFD0D0D0"/>
      </top>
      <bottom style="thin">
        <color rgb="FFD0D0D0"/>
      </bottom>
    </border>
  </borders>
  <cellStyleXfs count="1">
    <xf borderId="0" fillId="0" fontId="0" numFmtId="0" applyAlignment="1" applyFont="1"/>
  </cellStyleXfs>
  <cellXfs count="34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shrinkToFit="0" vertical="center" wrapText="0"/>
    </xf>
    <xf borderId="1" fillId="3" fontId="2" numFmtId="0" xfId="0" applyAlignment="1" applyBorder="1" applyFill="1" applyFont="1">
      <alignment horizontal="left" shrinkToFit="0" vertical="center" wrapText="0"/>
    </xf>
    <xf borderId="1" fillId="4" fontId="3" numFmtId="0" xfId="0" applyAlignment="1" applyBorder="1" applyFill="1" applyFont="1">
      <alignment horizontal="left" shrinkToFit="0" vertical="center" wrapText="0"/>
    </xf>
    <xf borderId="1" fillId="4" fontId="4" numFmtId="0" xfId="0" applyAlignment="1" applyBorder="1" applyFont="1">
      <alignment horizontal="left" shrinkToFit="0" vertical="center" wrapText="0"/>
    </xf>
    <xf borderId="2" fillId="2" fontId="1" numFmtId="0" xfId="0" applyAlignment="1" applyBorder="1" applyFont="1">
      <alignment horizontal="center" shrinkToFit="0" vertical="center" wrapText="0"/>
    </xf>
    <xf borderId="3" fillId="0" fontId="5" numFmtId="0" xfId="0" applyBorder="1" applyFont="1"/>
    <xf borderId="1" fillId="3" fontId="2" numFmtId="0" xfId="0" applyAlignment="1" applyBorder="1" applyFont="1">
      <alignment horizontal="center" shrinkToFit="0" vertical="center" wrapText="0"/>
    </xf>
    <xf borderId="1" fillId="5" fontId="3" numFmtId="0" xfId="0" applyAlignment="1" applyBorder="1" applyFill="1" applyFont="1">
      <alignment horizontal="center" readingOrder="0" shrinkToFit="0" vertical="center" wrapText="0"/>
    </xf>
    <xf borderId="1" fillId="3" fontId="6" numFmtId="0" xfId="0" applyAlignment="1" applyBorder="1" applyFont="1">
      <alignment horizontal="center" shrinkToFit="0" vertical="center" wrapText="0"/>
    </xf>
    <xf borderId="1" fillId="5" fontId="3" numFmtId="0" xfId="0" applyAlignment="1" applyBorder="1" applyFont="1">
      <alignment horizontal="left" readingOrder="0" shrinkToFit="0" vertical="center" wrapText="0"/>
    </xf>
    <xf borderId="4" fillId="0" fontId="5" numFmtId="0" xfId="0" applyBorder="1" applyFont="1"/>
    <xf borderId="2" fillId="4" fontId="7" numFmtId="0" xfId="0" applyAlignment="1" applyBorder="1" applyFont="1">
      <alignment horizontal="center" shrinkToFit="0" vertical="center" wrapText="0"/>
    </xf>
    <xf borderId="1" fillId="3" fontId="8" numFmtId="0" xfId="0" applyAlignment="1" applyBorder="1" applyFont="1">
      <alignment horizontal="center" shrinkToFit="0" vertical="center" wrapText="0"/>
    </xf>
    <xf borderId="1" fillId="6" fontId="2" numFmtId="0" xfId="0" applyAlignment="1" applyBorder="1" applyFill="1" applyFont="1">
      <alignment horizontal="center" shrinkToFit="0" vertical="center" wrapText="0"/>
    </xf>
    <xf borderId="1" fillId="7" fontId="9" numFmtId="0" xfId="0" applyAlignment="1" applyBorder="1" applyFill="1" applyFont="1">
      <alignment horizontal="left" shrinkToFit="0" vertical="center" wrapText="0"/>
    </xf>
    <xf borderId="1" fillId="7" fontId="10" numFmtId="0" xfId="0" applyAlignment="1" applyBorder="1" applyFont="1">
      <alignment horizontal="center" shrinkToFit="0" vertical="center" wrapText="0"/>
    </xf>
    <xf borderId="1" fillId="6" fontId="11" numFmtId="0" xfId="0" applyAlignment="1" applyBorder="1" applyFont="1">
      <alignment horizontal="center" shrinkToFit="0" vertical="center" wrapText="0"/>
    </xf>
    <xf borderId="1" fillId="8" fontId="7" numFmtId="9" xfId="0" applyAlignment="1" applyBorder="1" applyFill="1" applyFont="1" applyNumberFormat="1">
      <alignment horizontal="center" shrinkToFit="0" vertical="center" wrapText="0"/>
    </xf>
    <xf borderId="1" fillId="9" fontId="12" numFmtId="0" xfId="0" applyAlignment="1" applyBorder="1" applyFill="1" applyFont="1">
      <alignment horizontal="left" shrinkToFit="0" vertical="center" wrapText="0"/>
    </xf>
    <xf borderId="1" fillId="9" fontId="13" numFmtId="0" xfId="0" applyAlignment="1" applyBorder="1" applyFont="1">
      <alignment horizontal="center" shrinkToFit="0" vertical="center" wrapText="0"/>
    </xf>
    <xf borderId="1" fillId="10" fontId="14" numFmtId="0" xfId="0" applyAlignment="1" applyBorder="1" applyFill="1" applyFont="1">
      <alignment horizontal="left" shrinkToFit="0" vertical="center" wrapText="0"/>
    </xf>
    <xf borderId="1" fillId="10" fontId="15" numFmtId="0" xfId="0" applyAlignment="1" applyBorder="1" applyFont="1">
      <alignment horizontal="center" shrinkToFit="0" vertical="center" wrapText="0"/>
    </xf>
    <xf borderId="1" fillId="11" fontId="16" numFmtId="0" xfId="0" applyAlignment="1" applyBorder="1" applyFill="1" applyFont="1">
      <alignment horizontal="left" shrinkToFit="0" vertical="center" wrapText="0"/>
    </xf>
    <xf borderId="1" fillId="11" fontId="17" numFmtId="0" xfId="0" applyAlignment="1" applyBorder="1" applyFont="1">
      <alignment horizontal="center" shrinkToFit="0" vertical="center" wrapText="0"/>
    </xf>
    <xf borderId="1" fillId="12" fontId="18" numFmtId="0" xfId="0" applyAlignment="1" applyBorder="1" applyFill="1" applyFont="1">
      <alignment horizontal="left" shrinkToFit="0" vertical="center" wrapText="0"/>
    </xf>
    <xf borderId="1" fillId="12" fontId="19" numFmtId="0" xfId="0" applyAlignment="1" applyBorder="1" applyFont="1">
      <alignment horizontal="center" shrinkToFit="0" vertical="center" wrapText="0"/>
    </xf>
    <xf borderId="2" fillId="2" fontId="20" numFmtId="0" xfId="0" applyAlignment="1" applyBorder="1" applyFont="1">
      <alignment horizontal="center" shrinkToFit="0" vertical="center" wrapText="0"/>
    </xf>
    <xf borderId="1" fillId="3" fontId="21" numFmtId="0" xfId="0" applyAlignment="1" applyBorder="1" applyFont="1">
      <alignment horizontal="center" shrinkToFit="0" vertical="center" wrapText="0"/>
    </xf>
    <xf borderId="2" fillId="3" fontId="2" numFmtId="0" xfId="0" applyAlignment="1" applyBorder="1" applyFont="1">
      <alignment horizontal="center" shrinkToFit="0" vertical="center" wrapText="0"/>
    </xf>
    <xf borderId="2" fillId="8" fontId="11" numFmtId="0" xfId="0" applyAlignment="1" applyBorder="1" applyFont="1">
      <alignment horizontal="center" shrinkToFit="0" vertical="center" wrapText="0"/>
    </xf>
    <xf borderId="2" fillId="8" fontId="11" numFmtId="9" xfId="0" applyAlignment="1" applyBorder="1" applyFont="1" applyNumberFormat="1">
      <alignment horizontal="center" shrinkToFit="0" vertical="center" wrapText="0"/>
    </xf>
    <xf borderId="1" fillId="4" fontId="3" numFmtId="0" xfId="0" applyAlignment="1" applyBorder="1" applyFont="1">
      <alignment horizontal="center" shrinkToFit="0" vertical="center" wrapText="0"/>
    </xf>
    <xf borderId="1" fillId="4" fontId="3" numFmtId="9" xfId="0" applyAlignment="1" applyBorder="1" applyFont="1" applyNumberFormat="1">
      <alignment horizontal="center" shrinkToFit="0" vertical="center" wrapText="0"/>
    </xf>
  </cellXfs>
  <cellStyles count="1">
    <cellStyle xfId="0" name="Normal" builtinId="0"/>
  </cellStyles>
  <dxfs count="3">
    <dxf>
      <font/>
      <fill>
        <patternFill patternType="solid">
          <fgColor rgb="FFC6EFCE"/>
          <bgColor rgb="FFC6EFCE"/>
        </patternFill>
      </fill>
      <border/>
    </dxf>
    <dxf>
      <font/>
      <fill>
        <patternFill patternType="solid">
          <fgColor rgb="FFFFF3CD"/>
          <bgColor rgb="FFFFF3CD"/>
        </patternFill>
      </fill>
      <border/>
    </dxf>
    <dxf>
      <font/>
      <fill>
        <patternFill patternType="solid">
          <fgColor rgb="FFFCDEDE"/>
          <bgColor rgb="FFFCDEDE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800">
                <a:solidFill>
                  <a:srgbClr val="000000"/>
                </a:solidFill>
                <a:latin typeface="Calibri"/>
              </a:defRPr>
            </a:pPr>
            <a:r>
              <a:rPr b="1" i="0" sz="1800">
                <a:solidFill>
                  <a:srgbClr val="000000"/>
                </a:solidFill>
                <a:latin typeface="Calibri"/>
              </a:rPr>
              <a:t>Completion by Habit</a:t>
            </a:r>
          </a:p>
        </c:rich>
      </c:tx>
      <c:overlay val="0"/>
    </c:title>
    <c:plotArea>
      <c:layout/>
      <c:barChart>
        <c:barDir val="col"/>
        <c:ser>
          <c:idx val="0"/>
          <c:order val="0"/>
          <c:tx>
            <c:v>Completion</c:v>
          </c:tx>
          <c:spPr>
            <a:solidFill>
              <a:srgbClr val="4F81BD"/>
            </a:solidFill>
            <a:ln cmpd="sng">
              <a:solidFill>
                <a:srgbClr val="000000"/>
              </a:solidFill>
            </a:ln>
          </c:spPr>
          <c:cat>
            <c:strRef>
              <c:f>Dashboard!$B$11:$B$15</c:f>
            </c:strRef>
          </c:cat>
          <c:val>
            <c:numRef>
              <c:f>Dashboard!$D$11:$D$15</c:f>
              <c:numCache/>
            </c:numRef>
          </c:val>
        </c:ser>
        <c:axId val="628657411"/>
        <c:axId val="246618648"/>
      </c:barChart>
      <c:catAx>
        <c:axId val="62865741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 sz="1000">
                <a:solidFill>
                  <a:srgbClr val="000000"/>
                </a:solidFill>
                <a:latin typeface="Calibri"/>
              </a:defRPr>
            </a:pPr>
          </a:p>
        </c:txPr>
        <c:crossAx val="246618648"/>
      </c:catAx>
      <c:valAx>
        <c:axId val="246618648"/>
        <c:scaling>
          <c:orientation val="minMax"/>
          <c:max val="1.0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1" i="0" sz="1000">
                    <a:solidFill>
                      <a:srgbClr val="000000"/>
                    </a:solidFill>
                    <a:latin typeface="Calibri"/>
                  </a:defRPr>
                </a:pPr>
                <a:r>
                  <a:rPr b="1" i="0" sz="1000">
                    <a:solidFill>
                      <a:srgbClr val="000000"/>
                    </a:solidFill>
                    <a:latin typeface="Calibri"/>
                  </a:rPr>
                  <a:t>Completion %</a:t>
                </a:r>
              </a:p>
            </c:rich>
          </c:tx>
          <c:overlay val="0"/>
        </c:title>
        <c:numFmt formatCode="0%" sourceLinked="0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 sz="1000">
                <a:solidFill>
                  <a:srgbClr val="000000"/>
                </a:solidFill>
                <a:latin typeface="Calibri"/>
              </a:defRPr>
            </a:pPr>
          </a:p>
        </c:txPr>
        <c:crossAx val="628657411"/>
      </c:valAx>
    </c:plotArea>
    <c:legend>
      <c:legendPos val="r"/>
      <c:overlay val="0"/>
      <c:txPr>
        <a:bodyPr/>
        <a:lstStyle/>
        <a:p>
          <a:pPr lvl="0">
            <a:defRPr b="0" i="0" sz="1000">
              <a:solidFill>
                <a:srgbClr val="000000"/>
              </a:solidFill>
              <a:latin typeface="Calibri"/>
            </a:defRPr>
          </a:pPr>
        </a:p>
      </c:txPr>
    </c:legend>
    <c:plotVisOnly val="1"/>
  </c:chart>
  <c:spPr>
    <a:solidFill>
      <a:srgbClr val="FFFFFF"/>
    </a:solidFill>
  </c:spPr>
</c:chartSpace>
</file>

<file path=xl/drawings/_rels/drawing4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0</xdr:colOff>
      <xdr:row>16</xdr:row>
      <xdr:rowOff>0</xdr:rowOff>
    </xdr:from>
    <xdr:ext cx="6838950" cy="4524375"/>
    <xdr:graphicFrame>
      <xdr:nvGraphicFramePr>
        <xdr:cNvPr id="1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3.0"/>
    <col customWidth="1" min="2" max="2" width="80.0"/>
    <col customWidth="1" min="3" max="26" width="8.71"/>
  </cols>
  <sheetData>
    <row r="2" ht="42.0" customHeight="1">
      <c r="B2" s="1" t="s">
        <v>0</v>
      </c>
    </row>
    <row r="4" ht="27.75" customHeight="1">
      <c r="B4" s="2" t="s">
        <v>1</v>
      </c>
    </row>
    <row r="5" ht="21.75" customHeight="1">
      <c r="B5" s="3" t="s">
        <v>2</v>
      </c>
    </row>
    <row r="6" ht="21.75" customHeight="1">
      <c r="B6" s="3" t="s">
        <v>3</v>
      </c>
    </row>
    <row r="7" ht="21.75" customHeight="1">
      <c r="B7" s="3" t="s">
        <v>4</v>
      </c>
    </row>
    <row r="9" ht="27.75" customHeight="1">
      <c r="B9" s="2" t="s">
        <v>5</v>
      </c>
    </row>
    <row r="10" ht="21.75" customHeight="1">
      <c r="B10" s="3" t="s">
        <v>6</v>
      </c>
    </row>
    <row r="11" ht="21.75" customHeight="1">
      <c r="B11" s="3" t="s">
        <v>7</v>
      </c>
    </row>
    <row r="12" ht="21.75" customHeight="1">
      <c r="B12" s="3" t="s">
        <v>8</v>
      </c>
    </row>
    <row r="14" ht="27.75" customHeight="1">
      <c r="B14" s="2" t="s">
        <v>9</v>
      </c>
    </row>
    <row r="15" ht="21.75" customHeight="1">
      <c r="B15" s="3" t="s">
        <v>10</v>
      </c>
    </row>
    <row r="16" ht="21.75" customHeight="1">
      <c r="B16" s="3" t="s">
        <v>11</v>
      </c>
    </row>
    <row r="17" ht="21.75" customHeight="1">
      <c r="B17" s="3" t="s">
        <v>12</v>
      </c>
    </row>
    <row r="18" ht="21.75" customHeight="1">
      <c r="B18" s="3" t="s">
        <v>13</v>
      </c>
    </row>
    <row r="20" ht="27.75" customHeight="1">
      <c r="B20" s="2" t="s">
        <v>14</v>
      </c>
    </row>
    <row r="21" ht="21.75" customHeight="1">
      <c r="B21" s="3" t="s">
        <v>15</v>
      </c>
    </row>
    <row r="22" ht="21.75" customHeight="1">
      <c r="B22" s="3" t="s">
        <v>16</v>
      </c>
    </row>
    <row r="23" ht="21.75" customHeight="1">
      <c r="B23" s="3" t="s">
        <v>17</v>
      </c>
    </row>
    <row r="24" ht="15.75" customHeight="1"/>
    <row r="25" ht="15.75" customHeight="1">
      <c r="B25" s="4" t="s">
        <v>18</v>
      </c>
    </row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1.0" footer="0.0" header="0.0" left="0.75" right="0.75" top="1.0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3.0"/>
    <col customWidth="1" min="2" max="2" width="25.0"/>
    <col customWidth="1" min="3" max="3" width="35.0"/>
    <col customWidth="1" min="4" max="26" width="8.71"/>
  </cols>
  <sheetData>
    <row r="2" ht="42.0" customHeight="1">
      <c r="B2" s="5" t="s">
        <v>19</v>
      </c>
      <c r="C2" s="6"/>
    </row>
    <row r="4">
      <c r="B4" s="2" t="s">
        <v>20</v>
      </c>
      <c r="C4" s="7"/>
    </row>
    <row r="5">
      <c r="B5" s="3" t="s">
        <v>21</v>
      </c>
      <c r="C5" s="8" t="s">
        <v>22</v>
      </c>
    </row>
    <row r="6">
      <c r="B6" s="3" t="s">
        <v>23</v>
      </c>
      <c r="C6" s="8">
        <v>2026.0</v>
      </c>
    </row>
    <row r="8">
      <c r="B8" s="2" t="s">
        <v>24</v>
      </c>
      <c r="C8" s="9" t="s">
        <v>25</v>
      </c>
    </row>
    <row r="9" ht="25.5" customHeight="1">
      <c r="B9" s="3" t="s">
        <v>26</v>
      </c>
      <c r="C9" s="10"/>
    </row>
    <row r="10" ht="25.5" customHeight="1">
      <c r="B10" s="3" t="s">
        <v>27</v>
      </c>
      <c r="C10" s="10"/>
    </row>
    <row r="11" ht="25.5" customHeight="1">
      <c r="B11" s="3" t="s">
        <v>28</v>
      </c>
      <c r="C11" s="10"/>
    </row>
    <row r="12" ht="25.5" customHeight="1">
      <c r="B12" s="3" t="s">
        <v>29</v>
      </c>
      <c r="C12" s="10"/>
    </row>
    <row r="13" ht="25.5" customHeight="1">
      <c r="B13" s="3" t="s">
        <v>30</v>
      </c>
      <c r="C13" s="10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B2:C2"/>
  </mergeCells>
  <dataValidations>
    <dataValidation type="list" allowBlank="1" sqref="C5">
      <formula1>"January,February,March,April,May,June,July,August,September,October,November,December"</formula1>
    </dataValidation>
    <dataValidation type="decimal" allowBlank="1" sqref="C6">
      <formula1>2024.0</formula1>
      <formula2>2030.0</formula2>
    </dataValidation>
  </dataValidations>
  <printOptions/>
  <pageMargins bottom="1.0" footer="0.0" header="0.0" left="0.75" right="0.75" top="1.0"/>
  <pageSetup paperSize="9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xSplit="1.0" ySplit="3.0" topLeftCell="B4" activePane="bottomRight" state="frozen"/>
      <selection activeCell="B1" sqref="B1" pane="topRight"/>
      <selection activeCell="A4" sqref="A4" pane="bottomLeft"/>
      <selection activeCell="B4" sqref="B4" pane="bottomRight"/>
    </sheetView>
  </sheetViews>
  <sheetFormatPr customHeight="1" defaultColWidth="14.43" defaultRowHeight="15.0"/>
  <cols>
    <col customWidth="1" min="1" max="1" width="22.0"/>
    <col customWidth="1" min="2" max="32" width="4.14"/>
    <col customWidth="1" min="33" max="34" width="10.0"/>
  </cols>
  <sheetData>
    <row r="1" ht="39.75" customHeight="1">
      <c r="A1" s="5" t="s">
        <v>31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6"/>
    </row>
    <row r="2" ht="27.75" customHeight="1">
      <c r="A2" s="12" t="str">
        <f>IF(Settings!C5&lt;&gt;"",Settings!C5&amp;" "&amp;Settings!C6,"Enter month in Settings tab")</f>
        <v>April 2026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6"/>
    </row>
    <row r="3" ht="24.0" customHeight="1">
      <c r="A3" s="7" t="s">
        <v>32</v>
      </c>
      <c r="B3" s="13">
        <v>1.0</v>
      </c>
      <c r="C3" s="13">
        <v>2.0</v>
      </c>
      <c r="D3" s="13">
        <v>3.0</v>
      </c>
      <c r="E3" s="13">
        <v>4.0</v>
      </c>
      <c r="F3" s="13">
        <v>5.0</v>
      </c>
      <c r="G3" s="13">
        <v>6.0</v>
      </c>
      <c r="H3" s="13">
        <v>7.0</v>
      </c>
      <c r="I3" s="13">
        <v>8.0</v>
      </c>
      <c r="J3" s="13">
        <v>9.0</v>
      </c>
      <c r="K3" s="13">
        <v>10.0</v>
      </c>
      <c r="L3" s="13">
        <v>11.0</v>
      </c>
      <c r="M3" s="13">
        <v>12.0</v>
      </c>
      <c r="N3" s="13">
        <v>13.0</v>
      </c>
      <c r="O3" s="13">
        <v>14.0</v>
      </c>
      <c r="P3" s="13">
        <v>15.0</v>
      </c>
      <c r="Q3" s="13">
        <v>16.0</v>
      </c>
      <c r="R3" s="13">
        <v>17.0</v>
      </c>
      <c r="S3" s="13">
        <v>18.0</v>
      </c>
      <c r="T3" s="13">
        <v>19.0</v>
      </c>
      <c r="U3" s="13">
        <v>20.0</v>
      </c>
      <c r="V3" s="13">
        <v>21.0</v>
      </c>
      <c r="W3" s="13">
        <v>22.0</v>
      </c>
      <c r="X3" s="13">
        <v>23.0</v>
      </c>
      <c r="Y3" s="13">
        <v>24.0</v>
      </c>
      <c r="Z3" s="13">
        <v>25.0</v>
      </c>
      <c r="AA3" s="13">
        <v>26.0</v>
      </c>
      <c r="AB3" s="13">
        <v>27.0</v>
      </c>
      <c r="AC3" s="13">
        <v>28.0</v>
      </c>
      <c r="AD3" s="13">
        <v>29.0</v>
      </c>
      <c r="AE3" s="13">
        <v>30.0</v>
      </c>
      <c r="AF3" s="13">
        <v>31.0</v>
      </c>
      <c r="AG3" s="14" t="s">
        <v>33</v>
      </c>
      <c r="AH3" s="7" t="s">
        <v>34</v>
      </c>
    </row>
    <row r="4" ht="30.0" customHeight="1">
      <c r="A4" s="15" t="str">
        <f>IF(Settings!C9&lt;&gt;"",Settings!C9,"")</f>
        <v/>
      </c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7">
        <f t="shared" ref="AG4:AG8" si="1">COUNTIF(B4:AF4,"✓")</f>
        <v>0</v>
      </c>
      <c r="AH4" s="18">
        <f t="shared" ref="AH4:AH8" si="2">IF(COUNTIF(B4:AF4,"✓")&gt;0,COUNTIF(B4:AF4,"✓")/31,0)</f>
        <v>0</v>
      </c>
    </row>
    <row r="5" ht="30.0" customHeight="1">
      <c r="A5" s="19" t="str">
        <f>IF(Settings!C10&lt;&gt;"",Settings!C10,"")</f>
        <v/>
      </c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17">
        <f t="shared" si="1"/>
        <v>0</v>
      </c>
      <c r="AH5" s="18">
        <f t="shared" si="2"/>
        <v>0</v>
      </c>
    </row>
    <row r="6" ht="30.0" customHeight="1">
      <c r="A6" s="21" t="str">
        <f>IF(Settings!C11&lt;&gt;"",Settings!C11,"")</f>
        <v/>
      </c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17">
        <f t="shared" si="1"/>
        <v>0</v>
      </c>
      <c r="AH6" s="18">
        <f t="shared" si="2"/>
        <v>0</v>
      </c>
    </row>
    <row r="7" ht="30.0" customHeight="1">
      <c r="A7" s="23" t="str">
        <f>IF(Settings!C12&lt;&gt;"",Settings!C12,"")</f>
        <v/>
      </c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17">
        <f t="shared" si="1"/>
        <v>0</v>
      </c>
      <c r="AH7" s="18">
        <f t="shared" si="2"/>
        <v>0</v>
      </c>
    </row>
    <row r="8" ht="30.0" customHeight="1">
      <c r="A8" s="25" t="str">
        <f>IF(Settings!C13&lt;&gt;"",Settings!C13,"")</f>
        <v/>
      </c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17">
        <f t="shared" si="1"/>
        <v>0</v>
      </c>
      <c r="AH8" s="18">
        <f t="shared" si="2"/>
        <v>0</v>
      </c>
    </row>
    <row r="10" ht="27.75" customHeight="1">
      <c r="A10" s="27" t="s">
        <v>35</v>
      </c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6"/>
    </row>
    <row r="11" ht="25.5" customHeight="1">
      <c r="A11" s="7" t="s">
        <v>36</v>
      </c>
      <c r="B11" s="28">
        <f t="shared" ref="B11:AF11" si="3">COUNTIF(B4:B8,"✓")</f>
        <v>0</v>
      </c>
      <c r="C11" s="28">
        <f t="shared" si="3"/>
        <v>0</v>
      </c>
      <c r="D11" s="28">
        <f t="shared" si="3"/>
        <v>0</v>
      </c>
      <c r="E11" s="28">
        <f t="shared" si="3"/>
        <v>0</v>
      </c>
      <c r="F11" s="28">
        <f t="shared" si="3"/>
        <v>0</v>
      </c>
      <c r="G11" s="28">
        <f t="shared" si="3"/>
        <v>0</v>
      </c>
      <c r="H11" s="28">
        <f t="shared" si="3"/>
        <v>0</v>
      </c>
      <c r="I11" s="28">
        <f t="shared" si="3"/>
        <v>0</v>
      </c>
      <c r="J11" s="28">
        <f t="shared" si="3"/>
        <v>0</v>
      </c>
      <c r="K11" s="28">
        <f t="shared" si="3"/>
        <v>0</v>
      </c>
      <c r="L11" s="28">
        <f t="shared" si="3"/>
        <v>0</v>
      </c>
      <c r="M11" s="28">
        <f t="shared" si="3"/>
        <v>0</v>
      </c>
      <c r="N11" s="28">
        <f t="shared" si="3"/>
        <v>0</v>
      </c>
      <c r="O11" s="28">
        <f t="shared" si="3"/>
        <v>0</v>
      </c>
      <c r="P11" s="28">
        <f t="shared" si="3"/>
        <v>0</v>
      </c>
      <c r="Q11" s="28">
        <f t="shared" si="3"/>
        <v>0</v>
      </c>
      <c r="R11" s="28">
        <f t="shared" si="3"/>
        <v>0</v>
      </c>
      <c r="S11" s="28">
        <f t="shared" si="3"/>
        <v>0</v>
      </c>
      <c r="T11" s="28">
        <f t="shared" si="3"/>
        <v>0</v>
      </c>
      <c r="U11" s="28">
        <f t="shared" si="3"/>
        <v>0</v>
      </c>
      <c r="V11" s="28">
        <f t="shared" si="3"/>
        <v>0</v>
      </c>
      <c r="W11" s="28">
        <f t="shared" si="3"/>
        <v>0</v>
      </c>
      <c r="X11" s="28">
        <f t="shared" si="3"/>
        <v>0</v>
      </c>
      <c r="Y11" s="28">
        <f t="shared" si="3"/>
        <v>0</v>
      </c>
      <c r="Z11" s="28">
        <f t="shared" si="3"/>
        <v>0</v>
      </c>
      <c r="AA11" s="28">
        <f t="shared" si="3"/>
        <v>0</v>
      </c>
      <c r="AB11" s="28">
        <f t="shared" si="3"/>
        <v>0</v>
      </c>
      <c r="AC11" s="28">
        <f t="shared" si="3"/>
        <v>0</v>
      </c>
      <c r="AD11" s="28">
        <f t="shared" si="3"/>
        <v>0</v>
      </c>
      <c r="AE11" s="28">
        <f t="shared" si="3"/>
        <v>0</v>
      </c>
      <c r="AF11" s="28">
        <f t="shared" si="3"/>
        <v>0</v>
      </c>
      <c r="AG11" s="17">
        <f>SUM(AG4:AG8)</f>
        <v>0</v>
      </c>
      <c r="AH11" s="18">
        <f>IF(COUNTA(A4:A8)&gt;0,AVERAGE(AH4:AH8),0)</f>
        <v>0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">
    <mergeCell ref="A1:AH1"/>
    <mergeCell ref="A2:AH2"/>
    <mergeCell ref="A10:AH10"/>
  </mergeCells>
  <conditionalFormatting sqref="AH4:AH8">
    <cfRule type="cellIs" dxfId="0" priority="1" operator="greaterThanOrEqual">
      <formula>0.8</formula>
    </cfRule>
  </conditionalFormatting>
  <conditionalFormatting sqref="AH4:AH8">
    <cfRule type="cellIs" dxfId="1" priority="2" operator="between">
      <formula>0.4</formula>
      <formula>0.79</formula>
    </cfRule>
  </conditionalFormatting>
  <conditionalFormatting sqref="AH4:AH8">
    <cfRule type="cellIs" dxfId="2" priority="3" operator="lessThan">
      <formula>0.4</formula>
    </cfRule>
  </conditionalFormatting>
  <dataValidations>
    <dataValidation type="list" allowBlank="1" showInputMessage="1" showErrorMessage="1" prompt="Invalid Entry - Use ✓ or leave blank" sqref="B4:AF8">
      <formula1>"✓"</formula1>
    </dataValidation>
  </dataValidations>
  <printOptions/>
  <pageMargins bottom="1.0" footer="0.0" header="0.0" left="0.75" right="0.75" top="1.0"/>
  <pageSetup paperSize="9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3.0"/>
    <col customWidth="1" min="2" max="2" width="22.0"/>
    <col customWidth="1" min="3" max="6" width="14.0"/>
    <col customWidth="1" min="7" max="26" width="8.71"/>
  </cols>
  <sheetData>
    <row r="2" ht="42.0" customHeight="1">
      <c r="B2" s="5" t="s">
        <v>37</v>
      </c>
      <c r="C2" s="11"/>
      <c r="D2" s="11"/>
      <c r="E2" s="11"/>
      <c r="F2" s="6"/>
    </row>
    <row r="4">
      <c r="B4" s="7" t="s">
        <v>38</v>
      </c>
      <c r="C4" s="29"/>
      <c r="D4" s="11"/>
      <c r="E4" s="11"/>
      <c r="F4" s="6"/>
    </row>
    <row r="5" ht="30.0" customHeight="1">
      <c r="B5" s="3" t="s">
        <v>39</v>
      </c>
      <c r="C5" s="30">
        <f>COUNTA(Tracker!A4:A8)</f>
        <v>5</v>
      </c>
      <c r="D5" s="6"/>
    </row>
    <row r="6" ht="30.0" customHeight="1">
      <c r="B6" s="3" t="s">
        <v>40</v>
      </c>
      <c r="C6" s="30">
        <f>Tracker!AG11</f>
        <v>0</v>
      </c>
      <c r="D6" s="6"/>
    </row>
    <row r="7" ht="30.0" customHeight="1">
      <c r="B7" s="3" t="s">
        <v>41</v>
      </c>
      <c r="C7" s="31">
        <f>Tracker!AH11</f>
        <v>0</v>
      </c>
      <c r="D7" s="6"/>
    </row>
    <row r="8" ht="30.0" customHeight="1">
      <c r="B8" s="3" t="s">
        <v>42</v>
      </c>
      <c r="C8" s="30" t="str">
        <f t="array" ref="C8">IF(MAX(Tracker!AH4:AH8)&gt;0,INDEX(Tracker!A4:A8,MATCH(MAX(Tracker!AH4:AH8),Tracker!AH4:AH8,0)),"N/A")</f>
        <v>N/A</v>
      </c>
      <c r="D8" s="6"/>
    </row>
    <row r="10">
      <c r="B10" s="7" t="s">
        <v>32</v>
      </c>
      <c r="C10" s="7" t="s">
        <v>43</v>
      </c>
      <c r="D10" s="7" t="s">
        <v>44</v>
      </c>
    </row>
    <row r="11" ht="24.0" customHeight="1">
      <c r="B11" s="3" t="str">
        <f>Tracker!A4</f>
        <v/>
      </c>
      <c r="C11" s="32">
        <f>Tracker!AG4</f>
        <v>0</v>
      </c>
      <c r="D11" s="33">
        <f>Tracker!AH4</f>
        <v>0</v>
      </c>
    </row>
    <row r="12" ht="24.0" customHeight="1">
      <c r="B12" s="3" t="str">
        <f>Tracker!A5</f>
        <v/>
      </c>
      <c r="C12" s="32">
        <f>Tracker!AG5</f>
        <v>0</v>
      </c>
      <c r="D12" s="33">
        <f>Tracker!AH5</f>
        <v>0</v>
      </c>
    </row>
    <row r="13" ht="24.0" customHeight="1">
      <c r="B13" s="3" t="str">
        <f>Tracker!A6</f>
        <v/>
      </c>
      <c r="C13" s="32">
        <f>Tracker!AG6</f>
        <v>0</v>
      </c>
      <c r="D13" s="33">
        <f>Tracker!AH6</f>
        <v>0</v>
      </c>
    </row>
    <row r="14" ht="24.0" customHeight="1">
      <c r="B14" s="3" t="str">
        <f>Tracker!A7</f>
        <v/>
      </c>
      <c r="C14" s="32">
        <f>Tracker!AG7</f>
        <v>0</v>
      </c>
      <c r="D14" s="33">
        <f>Tracker!AH7</f>
        <v>0</v>
      </c>
    </row>
    <row r="15" ht="24.0" customHeight="1">
      <c r="B15" s="3" t="str">
        <f>Tracker!A8</f>
        <v/>
      </c>
      <c r="C15" s="32">
        <f>Tracker!AG8</f>
        <v>0</v>
      </c>
      <c r="D15" s="33">
        <f>Tracker!AH8</f>
        <v>0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6">
    <mergeCell ref="B2:F2"/>
    <mergeCell ref="C4:F4"/>
    <mergeCell ref="C5:D5"/>
    <mergeCell ref="C6:D6"/>
    <mergeCell ref="C7:D7"/>
    <mergeCell ref="C8:D8"/>
  </mergeCells>
  <conditionalFormatting sqref="D11:D15">
    <cfRule type="cellIs" dxfId="0" priority="1" operator="greaterThanOrEqual">
      <formula>0.8</formula>
    </cfRule>
  </conditionalFormatting>
  <conditionalFormatting sqref="D11:D15">
    <cfRule type="cellIs" dxfId="1" priority="2" operator="between">
      <formula>0.4</formula>
      <formula>0.79</formula>
    </cfRule>
  </conditionalFormatting>
  <conditionalFormatting sqref="D11:D15">
    <cfRule type="cellIs" dxfId="2" priority="3" operator="lessThan">
      <formula>0.4</formula>
    </cfRule>
  </conditionalFormatting>
  <printOptions/>
  <pageMargins bottom="1.0" footer="0.0" header="0.0" left="0.75" right="0.75" top="1.0"/>
  <pageSetup paperSize="9" orientation="portrait"/>
  <drawing r:id="rId1"/>
</worksheet>
</file>